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firstSheet="9" activeTab="11"/>
  </bookViews>
  <sheets>
    <sheet name="封面" sheetId="1" r:id="rId1"/>
    <sheet name="部门预算收支总表" sheetId="2" r:id="rId2"/>
    <sheet name="部门预算收入总表" sheetId="3" r:id="rId3"/>
    <sheet name="部门预算支出总表" sheetId="4" r:id="rId4"/>
    <sheet name="财政拨款收支预算总表" sheetId="5" r:id="rId5"/>
    <sheet name="一般公共预算支出预算表" sheetId="6" r:id="rId6"/>
    <sheet name="一般公共预算基本支出预算表" sheetId="7" r:id="rId7"/>
    <sheet name="一般公共预算项目支出预算表" sheetId="8" r:id="rId8"/>
    <sheet name="一般公共预算“三公”经费支出预算表" sheetId="9" r:id="rId9"/>
    <sheet name="政府性基金支出预算表" sheetId="10" r:id="rId10"/>
    <sheet name="政府性基金“三公”经费支出预算表" sheetId="11" r:id="rId11"/>
    <sheet name="国有资本经营预算支出预算表" sheetId="12" r:id="rId12"/>
  </sheets>
  <definedNames>
    <definedName name="_xlnm.Print_Area" localSheetId="1">'部门预算收支总表'!$A$1:$D$19</definedName>
    <definedName name="_xlnm.Print_Area" localSheetId="3">'部门预算支出总表'!$A$1:$J$23</definedName>
    <definedName name="_xlnm.Print_Area" localSheetId="11">'国有资本经营预算支出预算表'!$A$1:$H$24</definedName>
    <definedName name="_xlnm.Print_Area" localSheetId="7">'一般公共预算项目支出预算表'!$A$2:$F$20</definedName>
    <definedName name="_xlnm.Print_Area" localSheetId="10">'政府性基金“三公”经费支出预算表'!$A$1:$H$25</definedName>
    <definedName name="_xlnm.Print_Area" localSheetId="9">'政府性基金支出预算表'!$A$1:$H$21</definedName>
  </definedNames>
  <calcPr fullCalcOnLoad="1"/>
</workbook>
</file>

<file path=xl/sharedStrings.xml><?xml version="1.0" encoding="utf-8"?>
<sst xmlns="http://schemas.openxmlformats.org/spreadsheetml/2006/main" count="343" uniqueCount="197">
  <si>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</si>
  <si>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</si>
  <si>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</si>
  <si>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</si>
  <si>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</si>
  <si>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</si>
  <si>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</si>
  <si>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</si>
  <si>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</si>
  <si>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</si>
  <si>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</si>
  <si>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</si>
  <si>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</si>
  <si>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</si>
  <si>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</si>
  <si>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</si>
  <si>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</si>
  <si>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</si>
  <si>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</si>
  <si>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</si>
  <si>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</si>
  <si>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</si>
  <si>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</si>
  <si>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</si>
  <si>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</si>
  <si>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</si>
  <si>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</si>
  <si>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</si>
  <si>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</si>
  <si>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</si>
  <si>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</si>
  <si>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</si>
  <si>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</si>
  <si>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</si>
  <si>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</si>
  <si>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</si>
  <si>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</si>
  <si>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</si>
  <si>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</si>
  <si>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</si>
  <si>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</si>
  <si>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</si>
  <si>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</si>
  <si>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</si>
  <si>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</si>
  <si>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</si>
  <si>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</si>
  <si>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</si>
  <si>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</si>
  <si>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</si>
  <si>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</si>
  <si>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</si>
  <si>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</si>
  <si>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样表71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</si>
  <si>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</si>
  <si>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</si>
  <si>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</si>
  <si>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</si>
  <si>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</si>
  <si>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</si>
  <si>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</si>
  <si>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</si>
  <si>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</si>
  <si>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</si>
  <si>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</si>
  <si>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</si>
  <si>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</si>
  <si>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</si>
  <si>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</si>
  <si>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</si>
  <si>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</si>
  <si>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</si>
  <si>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</si>
  <si>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</si>
  <si>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</si>
  <si>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</si>
  <si>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</si>
  <si>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</si>
  <si>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</si>
  <si>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</si>
  <si>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</si>
  <si>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</si>
  <si>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</si>
  <si>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样表73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</si>
  <si>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</si>
  <si>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</si>
  <si>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</si>
  <si>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</si>
  <si>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</si>
  <si>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</si>
  <si>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</si>
  <si>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</si>
  <si>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</si>
  <si>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</si>
  <si>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</si>
  <si>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</si>
  <si>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</si>
  <si>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印刷费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</si>
  <si>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</si>
  <si>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</si>
  <si>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</si>
  <si>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</si>
  <si>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</si>
  <si>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</si>
  <si>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</si>
  <si>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</si>
  <si>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</si>
  <si>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</si>
  <si>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</si>
  <si>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</si>
  <si>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</si>
  <si>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</si>
  <si>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</si>
  <si>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</si>
  <si>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</si>
  <si>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</si>
  <si>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经济分类科目</t>
  </si>
  <si>
    <t>科目名称</t>
  </si>
  <si>
    <t>人员经费</t>
  </si>
  <si>
    <t>公用经费</t>
  </si>
  <si>
    <t>样表75</t>
  </si>
  <si>
    <t>表3-2</t>
  </si>
  <si>
    <t>单位名称（项目）</t>
  </si>
  <si>
    <t>样表76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</si>
  <si>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</si>
  <si>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</si>
  <si>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</si>
  <si>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</si>
  <si>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</si>
  <si>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</si>
  <si>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</si>
  <si>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</si>
  <si>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</si>
  <si>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</si>
  <si>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</si>
  <si>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/>
  </si>
  <si>
    <t>本年政府性基金预算支出</t>
  </si>
  <si>
    <t>样表78</t>
  </si>
  <si>
    <t>表4-1</t>
  </si>
  <si>
    <t>样表79</t>
  </si>
  <si>
    <t>表5</t>
  </si>
  <si>
    <t>本年国有资本经营预算支出</t>
  </si>
  <si>
    <t>泸县二中城西学校</t>
  </si>
  <si>
    <t>泸县二中城西学校</t>
  </si>
  <si>
    <t>2018年部门预算</t>
  </si>
  <si>
    <t>报送日期：   2018年 1 月 25 日</t>
  </si>
  <si>
    <t>2018年预算数</t>
  </si>
  <si>
    <t>360016</t>
  </si>
  <si>
    <t>360016</t>
  </si>
  <si>
    <r>
      <t>样表6</t>
    </r>
    <r>
      <rPr>
        <b/>
        <sz val="12"/>
        <rFont val="宋体"/>
        <family val="0"/>
      </rPr>
      <t>9</t>
    </r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</si>
  <si>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</si>
  <si>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</si>
  <si>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</si>
  <si>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t>360016</t>
  </si>
  <si>
    <t>泸县二中城西学校</t>
  </si>
  <si>
    <r>
      <t>20</t>
    </r>
    <r>
      <rPr>
        <sz val="10"/>
        <rFont val="宋体"/>
        <family val="0"/>
      </rPr>
      <t>18</t>
    </r>
    <r>
      <rPr>
        <sz val="10"/>
        <rFont val="宋体"/>
        <family val="0"/>
      </rPr>
      <t>年预算数</t>
    </r>
  </si>
  <si>
    <t>205</t>
  </si>
  <si>
    <t>205</t>
  </si>
  <si>
    <t>02</t>
  </si>
  <si>
    <t>02</t>
  </si>
  <si>
    <t>03</t>
  </si>
  <si>
    <t>03</t>
  </si>
  <si>
    <t>绩效工资</t>
  </si>
  <si>
    <t>基本养老保险</t>
  </si>
  <si>
    <t>事业单位医疗</t>
  </si>
  <si>
    <t>其他社会保障缴费</t>
  </si>
  <si>
    <t>办公费</t>
  </si>
  <si>
    <t>工会经费</t>
  </si>
  <si>
    <t>福利费</t>
  </si>
  <si>
    <t>其他对个人和家庭的补助支出</t>
  </si>
  <si>
    <t>住房公积金</t>
  </si>
  <si>
    <t>05</t>
  </si>
  <si>
    <t>05</t>
  </si>
  <si>
    <t>02</t>
  </si>
  <si>
    <t>01</t>
  </si>
  <si>
    <t>01</t>
  </si>
  <si>
    <t>项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</si>
  <si>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</si>
  <si>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</si>
  <si>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</si>
  <si>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</si>
  <si>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</si>
  <si>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1</t>
    </r>
  </si>
  <si>
    <t>208</t>
  </si>
  <si>
    <t>210</t>
  </si>
  <si>
    <t>11</t>
  </si>
  <si>
    <t>221</t>
  </si>
  <si>
    <t>部门预算收支总表</t>
  </si>
  <si>
    <t>部门预算支出总表</t>
  </si>
  <si>
    <t>部门预算收入总表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</si>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</sst>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#,##0.00_ "/>
    <numFmt numFmtId="180" formatCode="0.00_ "/>
    <numFmt numFmtId="181" formatCode="#,##0_ 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0" fontId="8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6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179" fontId="5" fillId="0" borderId="14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9" fontId="3" fillId="0" borderId="15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79" fontId="0" fillId="0" borderId="14" xfId="0" applyNumberFormat="1" applyFill="1" applyBorder="1" applyAlignment="1">
      <alignment/>
    </xf>
    <xf numFmtId="0" fontId="5" fillId="0" borderId="16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1" fontId="14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7" sqref="A7:IV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05"/>
    </row>
    <row r="3" ht="63.75" customHeight="1">
      <c r="A3" s="106" t="s">
        <v>143</v>
      </c>
    </row>
    <row r="4" ht="107.25" customHeight="1">
      <c r="A4" s="107" t="s">
        <v>144</v>
      </c>
    </row>
    <row r="5" ht="409.5" customHeight="1" hidden="1">
      <c r="A5" s="108">
        <v>3.637978807091713E-12</v>
      </c>
    </row>
    <row r="6" ht="22.5">
      <c r="A6" s="109"/>
    </row>
    <row r="7" ht="50.25" customHeight="1">
      <c r="A7" s="109"/>
    </row>
    <row r="8" ht="50.25" customHeight="1"/>
    <row r="9" ht="82.5" customHeight="1">
      <c r="A9" s="110" t="s">
        <v>145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56" t="s">
        <v>133</v>
      </c>
      <c r="B1" s="156"/>
      <c r="C1" s="156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134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23" t="s">
        <v>194</v>
      </c>
      <c r="B3" s="123"/>
      <c r="C3" s="123"/>
      <c r="D3" s="123"/>
      <c r="E3" s="123"/>
      <c r="F3" s="123"/>
      <c r="G3" s="123"/>
      <c r="H3" s="1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135</v>
      </c>
      <c r="B4" s="5"/>
      <c r="C4" s="5"/>
      <c r="D4" s="5"/>
      <c r="E4" s="5"/>
      <c r="F4" s="6"/>
      <c r="G4" s="6"/>
      <c r="H4" s="7" t="s">
        <v>1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29</v>
      </c>
      <c r="B5" s="8"/>
      <c r="C5" s="8"/>
      <c r="D5" s="9"/>
      <c r="E5" s="10"/>
      <c r="F5" s="130" t="s">
        <v>136</v>
      </c>
      <c r="G5" s="130"/>
      <c r="H5" s="13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40</v>
      </c>
      <c r="B6" s="12"/>
      <c r="C6" s="13"/>
      <c r="D6" s="157" t="s">
        <v>41</v>
      </c>
      <c r="E6" s="127" t="s">
        <v>59</v>
      </c>
      <c r="F6" s="126" t="s">
        <v>30</v>
      </c>
      <c r="G6" s="126" t="s">
        <v>55</v>
      </c>
      <c r="H6" s="130" t="s">
        <v>56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50</v>
      </c>
      <c r="B7" s="15" t="s">
        <v>51</v>
      </c>
      <c r="C7" s="16" t="s">
        <v>52</v>
      </c>
      <c r="D7" s="162"/>
      <c r="E7" s="128"/>
      <c r="F7" s="129"/>
      <c r="G7" s="129"/>
      <c r="H7" s="131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 t="s">
        <v>137</v>
      </c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138</v>
      </c>
      <c r="I2" s="51"/>
    </row>
    <row r="3" spans="1:9" ht="25.5" customHeight="1">
      <c r="A3" s="123" t="s">
        <v>195</v>
      </c>
      <c r="B3" s="123"/>
      <c r="C3" s="123"/>
      <c r="D3" s="123"/>
      <c r="E3" s="123"/>
      <c r="F3" s="123"/>
      <c r="G3" s="123"/>
      <c r="H3" s="123"/>
      <c r="I3" s="51"/>
    </row>
    <row r="4" spans="1:9" ht="19.5" customHeight="1">
      <c r="A4" s="6" t="s">
        <v>135</v>
      </c>
      <c r="B4" s="35"/>
      <c r="C4" s="35"/>
      <c r="D4" s="35"/>
      <c r="E4" s="35"/>
      <c r="F4" s="35"/>
      <c r="G4" s="35"/>
      <c r="H4" s="7" t="s">
        <v>1</v>
      </c>
      <c r="I4" s="51"/>
    </row>
    <row r="5" spans="1:9" ht="19.5" customHeight="1">
      <c r="A5" s="127" t="s">
        <v>125</v>
      </c>
      <c r="B5" s="127" t="s">
        <v>126</v>
      </c>
      <c r="C5" s="130" t="s">
        <v>127</v>
      </c>
      <c r="D5" s="130"/>
      <c r="E5" s="130"/>
      <c r="F5" s="130"/>
      <c r="G5" s="130"/>
      <c r="H5" s="130"/>
      <c r="I5" s="51"/>
    </row>
    <row r="6" spans="1:9" ht="19.5" customHeight="1">
      <c r="A6" s="127"/>
      <c r="B6" s="127"/>
      <c r="C6" s="158" t="s">
        <v>30</v>
      </c>
      <c r="D6" s="160" t="s">
        <v>128</v>
      </c>
      <c r="E6" s="36" t="s">
        <v>129</v>
      </c>
      <c r="F6" s="37"/>
      <c r="G6" s="37"/>
      <c r="H6" s="161" t="s">
        <v>130</v>
      </c>
      <c r="I6" s="51"/>
    </row>
    <row r="7" spans="1:9" ht="33.75" customHeight="1">
      <c r="A7" s="128"/>
      <c r="B7" s="128"/>
      <c r="C7" s="159"/>
      <c r="D7" s="129"/>
      <c r="E7" s="38" t="s">
        <v>45</v>
      </c>
      <c r="F7" s="39" t="s">
        <v>131</v>
      </c>
      <c r="G7" s="40" t="s">
        <v>132</v>
      </c>
      <c r="H7" s="155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zoomScalePageLayoutView="0" workbookViewId="0" topLeftCell="A1">
      <selection activeCell="A3" sqref="A3:H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56" t="s">
        <v>139</v>
      </c>
      <c r="B1" s="156"/>
      <c r="C1" s="156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140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23" t="s">
        <v>196</v>
      </c>
      <c r="B3" s="123"/>
      <c r="C3" s="123"/>
      <c r="D3" s="123"/>
      <c r="E3" s="123"/>
      <c r="F3" s="123"/>
      <c r="G3" s="123"/>
      <c r="H3" s="1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135</v>
      </c>
      <c r="B4" s="5"/>
      <c r="C4" s="5"/>
      <c r="D4" s="5"/>
      <c r="E4" s="5"/>
      <c r="F4" s="6"/>
      <c r="G4" s="6"/>
      <c r="H4" s="7" t="s">
        <v>1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29</v>
      </c>
      <c r="B5" s="8"/>
      <c r="C5" s="8"/>
      <c r="D5" s="9"/>
      <c r="E5" s="10"/>
      <c r="F5" s="130" t="s">
        <v>141</v>
      </c>
      <c r="G5" s="130"/>
      <c r="H5" s="13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40</v>
      </c>
      <c r="B6" s="12"/>
      <c r="C6" s="13"/>
      <c r="D6" s="157" t="s">
        <v>41</v>
      </c>
      <c r="E6" s="127" t="s">
        <v>59</v>
      </c>
      <c r="F6" s="126" t="s">
        <v>30</v>
      </c>
      <c r="G6" s="126" t="s">
        <v>55</v>
      </c>
      <c r="H6" s="130" t="s">
        <v>56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50</v>
      </c>
      <c r="B7" s="15" t="s">
        <v>51</v>
      </c>
      <c r="C7" s="16" t="s">
        <v>52</v>
      </c>
      <c r="D7" s="162"/>
      <c r="E7" s="128"/>
      <c r="F7" s="129"/>
      <c r="G7" s="129"/>
      <c r="H7" s="131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showZeros="0" zoomScalePageLayoutView="0" workbookViewId="0" topLeftCell="A1">
      <selection activeCell="A3" sqref="A3:D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4" ht="20.25" customHeight="1">
      <c r="A1" s="124" t="s">
        <v>149</v>
      </c>
      <c r="B1" s="125"/>
      <c r="C1" s="125"/>
      <c r="D1" s="125"/>
    </row>
    <row r="2" spans="1:31" ht="20.25" customHeight="1">
      <c r="A2" s="70"/>
      <c r="B2" s="70"/>
      <c r="C2" s="70"/>
      <c r="D2" s="34" t="s">
        <v>0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ht="20.25" customHeight="1">
      <c r="A3" s="123" t="s">
        <v>187</v>
      </c>
      <c r="B3" s="123"/>
      <c r="C3" s="123"/>
      <c r="D3" s="12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1" ht="20.25" customHeight="1">
      <c r="A4" s="71"/>
      <c r="B4" s="71"/>
      <c r="C4" s="32"/>
      <c r="D4" s="7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31" ht="25.5" customHeight="1">
      <c r="A5" s="72" t="s">
        <v>2</v>
      </c>
      <c r="B5" s="72"/>
      <c r="C5" s="72" t="s">
        <v>3</v>
      </c>
      <c r="D5" s="72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1" ht="25.5" customHeight="1">
      <c r="A6" s="86" t="s">
        <v>4</v>
      </c>
      <c r="B6" s="86" t="s">
        <v>146</v>
      </c>
      <c r="C6" s="86" t="s">
        <v>4</v>
      </c>
      <c r="D6" s="103" t="s">
        <v>146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ht="25.5" customHeight="1">
      <c r="A7" s="85" t="s">
        <v>5</v>
      </c>
      <c r="B7" s="111">
        <v>753.16</v>
      </c>
      <c r="C7" s="85" t="s">
        <v>6</v>
      </c>
      <c r="D7" s="81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ht="25.5" customHeight="1">
      <c r="A8" s="85" t="s">
        <v>7</v>
      </c>
      <c r="B8" s="111">
        <v>0</v>
      </c>
      <c r="C8" s="85" t="s">
        <v>8</v>
      </c>
      <c r="D8" s="81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ht="25.5" customHeight="1">
      <c r="A9" s="85" t="s">
        <v>9</v>
      </c>
      <c r="B9" s="111">
        <v>0</v>
      </c>
      <c r="C9" s="85" t="s">
        <v>10</v>
      </c>
      <c r="D9" s="81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</row>
    <row r="10" spans="1:31" ht="25.5" customHeight="1">
      <c r="A10" s="85" t="s">
        <v>11</v>
      </c>
      <c r="B10" s="111">
        <v>0</v>
      </c>
      <c r="C10" s="85" t="s">
        <v>12</v>
      </c>
      <c r="D10" s="81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</row>
    <row r="11" spans="1:31" ht="25.5" customHeight="1">
      <c r="A11" s="85" t="s">
        <v>13</v>
      </c>
      <c r="B11" s="111">
        <v>0</v>
      </c>
      <c r="C11" s="85" t="s">
        <v>14</v>
      </c>
      <c r="D11" s="111">
        <v>753.16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</row>
    <row r="12" spans="1:31" ht="25.5" customHeight="1">
      <c r="A12" s="85" t="s">
        <v>15</v>
      </c>
      <c r="B12" s="111">
        <v>0</v>
      </c>
      <c r="C12" s="85" t="s">
        <v>16</v>
      </c>
      <c r="D12" s="81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</row>
    <row r="13" spans="1:31" ht="25.5" customHeight="1">
      <c r="A13" s="85"/>
      <c r="B13" s="81"/>
      <c r="C13" s="85"/>
      <c r="D13" s="87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 ht="25.5" customHeight="1">
      <c r="A14" s="86" t="s">
        <v>17</v>
      </c>
      <c r="B14" s="111">
        <f>SUM(B7:B13)</f>
        <v>753.16</v>
      </c>
      <c r="C14" s="86" t="s">
        <v>18</v>
      </c>
      <c r="D14" s="111">
        <f>SUM(D7:D12)</f>
        <v>753.16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1" ht="25.5" customHeight="1">
      <c r="A15" s="85" t="s">
        <v>19</v>
      </c>
      <c r="B15" s="111"/>
      <c r="C15" s="85" t="s">
        <v>20</v>
      </c>
      <c r="D15" s="81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</row>
    <row r="16" spans="1:31" ht="25.5" customHeight="1">
      <c r="A16" s="85" t="s">
        <v>21</v>
      </c>
      <c r="B16" s="111"/>
      <c r="C16" s="85" t="s">
        <v>22</v>
      </c>
      <c r="D16" s="81"/>
      <c r="E16" s="94"/>
      <c r="F16" s="94"/>
      <c r="G16" s="104" t="s">
        <v>23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31" ht="25.5" customHeight="1">
      <c r="A17" s="85"/>
      <c r="B17" s="111"/>
      <c r="C17" s="85" t="s">
        <v>24</v>
      </c>
      <c r="D17" s="81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ht="25.5" customHeight="1">
      <c r="A18" s="85"/>
      <c r="B18" s="111"/>
      <c r="C18" s="85"/>
      <c r="D18" s="87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25.5" customHeight="1">
      <c r="A19" s="86" t="s">
        <v>25</v>
      </c>
      <c r="B19" s="111">
        <f>B14+B15+B16</f>
        <v>753.16</v>
      </c>
      <c r="C19" s="86" t="s">
        <v>26</v>
      </c>
      <c r="D19" s="111">
        <f>D14+D15++D17</f>
        <v>753.16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20.25" customHeight="1">
      <c r="A20" s="91"/>
      <c r="B20" s="92"/>
      <c r="C20" s="93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</sheetData>
  <sheetProtection/>
  <mergeCells count="2">
    <mergeCell ref="A3:D3"/>
    <mergeCell ref="A1:D1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3" sqref="A3:T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7" width="10.00390625" style="1" customWidth="1"/>
    <col min="8" max="8" width="11.125" style="1" customWidth="1"/>
    <col min="9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25" t="s">
        <v>27</v>
      </c>
      <c r="B1" s="125"/>
      <c r="C1" s="125"/>
      <c r="D1" s="125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01"/>
      <c r="T2" s="102" t="s">
        <v>28</v>
      </c>
    </row>
    <row r="3" spans="1:20" ht="19.5" customHeight="1">
      <c r="A3" s="123" t="s">
        <v>189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65"/>
      <c r="K4" s="65"/>
      <c r="L4" s="65"/>
      <c r="M4" s="65"/>
      <c r="N4" s="65"/>
      <c r="O4" s="65"/>
      <c r="P4" s="65"/>
      <c r="Q4" s="65"/>
      <c r="R4" s="65"/>
      <c r="S4" s="24"/>
      <c r="T4" s="7" t="s">
        <v>1</v>
      </c>
    </row>
    <row r="5" spans="1:20" ht="19.5" customHeight="1">
      <c r="A5" s="8" t="s">
        <v>29</v>
      </c>
      <c r="B5" s="8"/>
      <c r="C5" s="8"/>
      <c r="D5" s="9"/>
      <c r="E5" s="10"/>
      <c r="F5" s="126" t="s">
        <v>30</v>
      </c>
      <c r="G5" s="130" t="s">
        <v>31</v>
      </c>
      <c r="H5" s="126" t="s">
        <v>32</v>
      </c>
      <c r="I5" s="126" t="s">
        <v>33</v>
      </c>
      <c r="J5" s="126" t="s">
        <v>34</v>
      </c>
      <c r="K5" s="126" t="s">
        <v>35</v>
      </c>
      <c r="L5" s="126"/>
      <c r="M5" s="134" t="s">
        <v>36</v>
      </c>
      <c r="N5" s="12" t="s">
        <v>37</v>
      </c>
      <c r="O5" s="100"/>
      <c r="P5" s="100"/>
      <c r="Q5" s="100"/>
      <c r="R5" s="100"/>
      <c r="S5" s="126" t="s">
        <v>38</v>
      </c>
      <c r="T5" s="126" t="s">
        <v>39</v>
      </c>
    </row>
    <row r="6" spans="1:20" ht="19.5" customHeight="1">
      <c r="A6" s="11" t="s">
        <v>40</v>
      </c>
      <c r="B6" s="11"/>
      <c r="C6" s="66"/>
      <c r="D6" s="127" t="s">
        <v>41</v>
      </c>
      <c r="E6" s="127" t="s">
        <v>42</v>
      </c>
      <c r="F6" s="126"/>
      <c r="G6" s="130"/>
      <c r="H6" s="126"/>
      <c r="I6" s="126"/>
      <c r="J6" s="126"/>
      <c r="K6" s="132" t="s">
        <v>43</v>
      </c>
      <c r="L6" s="126" t="s">
        <v>44</v>
      </c>
      <c r="M6" s="134"/>
      <c r="N6" s="126" t="s">
        <v>45</v>
      </c>
      <c r="O6" s="126" t="s">
        <v>46</v>
      </c>
      <c r="P6" s="126" t="s">
        <v>47</v>
      </c>
      <c r="Q6" s="126" t="s">
        <v>48</v>
      </c>
      <c r="R6" s="126" t="s">
        <v>49</v>
      </c>
      <c r="S6" s="126"/>
      <c r="T6" s="126"/>
    </row>
    <row r="7" spans="1:20" ht="30.75" customHeight="1">
      <c r="A7" s="15" t="s">
        <v>50</v>
      </c>
      <c r="B7" s="14" t="s">
        <v>51</v>
      </c>
      <c r="C7" s="16" t="s">
        <v>52</v>
      </c>
      <c r="D7" s="128"/>
      <c r="E7" s="128"/>
      <c r="F7" s="129"/>
      <c r="G7" s="131"/>
      <c r="H7" s="129"/>
      <c r="I7" s="129"/>
      <c r="J7" s="129"/>
      <c r="K7" s="133"/>
      <c r="L7" s="129"/>
      <c r="M7" s="135"/>
      <c r="N7" s="129"/>
      <c r="O7" s="129"/>
      <c r="P7" s="129"/>
      <c r="Q7" s="129"/>
      <c r="R7" s="129"/>
      <c r="S7" s="129"/>
      <c r="T7" s="129"/>
    </row>
    <row r="8" spans="1:20" ht="23.25" customHeight="1">
      <c r="A8" s="112" t="s">
        <v>150</v>
      </c>
      <c r="B8" s="112" t="s">
        <v>151</v>
      </c>
      <c r="C8" s="112" t="s">
        <v>152</v>
      </c>
      <c r="D8" s="112" t="s">
        <v>153</v>
      </c>
      <c r="E8" s="112" t="s">
        <v>154</v>
      </c>
      <c r="F8" s="54">
        <f>G8+H8+I8+J8+K8+M8+N8+S8+T8</f>
        <v>548.05</v>
      </c>
      <c r="G8" s="54"/>
      <c r="H8" s="113">
        <v>548.05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12" t="s">
        <v>177</v>
      </c>
      <c r="B9" s="112" t="s">
        <v>178</v>
      </c>
      <c r="C9" s="112" t="s">
        <v>178</v>
      </c>
      <c r="D9" s="112" t="s">
        <v>153</v>
      </c>
      <c r="E9" s="112" t="s">
        <v>154</v>
      </c>
      <c r="F9" s="54">
        <f>G9+H9+I9+J9+K9+M9+N9+S9+T9</f>
        <v>100.67</v>
      </c>
      <c r="G9" s="54"/>
      <c r="H9" s="54">
        <v>100.67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12" t="s">
        <v>179</v>
      </c>
      <c r="B10" s="112" t="s">
        <v>180</v>
      </c>
      <c r="C10" s="112" t="s">
        <v>151</v>
      </c>
      <c r="D10" s="112" t="s">
        <v>153</v>
      </c>
      <c r="E10" s="112" t="s">
        <v>154</v>
      </c>
      <c r="F10" s="54">
        <f>G10+H10+I10+J10+K10+M10+N10+S10+T10</f>
        <v>44.04</v>
      </c>
      <c r="G10" s="54"/>
      <c r="H10" s="54">
        <v>44.04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12" t="s">
        <v>181</v>
      </c>
      <c r="B11" s="112" t="s">
        <v>151</v>
      </c>
      <c r="C11" s="112" t="s">
        <v>182</v>
      </c>
      <c r="D11" s="112" t="s">
        <v>153</v>
      </c>
      <c r="E11" s="112" t="s">
        <v>154</v>
      </c>
      <c r="F11" s="54">
        <f>G11+H11+I11+J11+K11+M11+N11+S11+T11</f>
        <v>60.4</v>
      </c>
      <c r="G11" s="54"/>
      <c r="H11" s="54">
        <v>60.4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/>
      <c r="B12" s="17"/>
      <c r="C12" s="17"/>
      <c r="D12" s="17"/>
      <c r="E12" s="17"/>
      <c r="F12" s="54"/>
      <c r="G12" s="54"/>
      <c r="H12" s="54"/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/>
      <c r="B13" s="17"/>
      <c r="C13" s="17"/>
      <c r="D13" s="17"/>
      <c r="E13" s="17"/>
      <c r="F13" s="54"/>
      <c r="G13" s="54"/>
      <c r="H13" s="54"/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/>
      <c r="B14" s="17"/>
      <c r="C14" s="17"/>
      <c r="D14" s="17"/>
      <c r="E14" s="17"/>
      <c r="F14" s="54"/>
      <c r="G14" s="54"/>
      <c r="H14" s="54"/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/>
      <c r="B15" s="17"/>
      <c r="C15" s="17"/>
      <c r="D15" s="17"/>
      <c r="E15" s="17"/>
      <c r="F15" s="54"/>
      <c r="G15" s="54"/>
      <c r="H15" s="54"/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/>
      <c r="B16" s="17"/>
      <c r="C16" s="17"/>
      <c r="D16" s="17"/>
      <c r="E16" s="17"/>
      <c r="F16" s="54"/>
      <c r="G16" s="54"/>
      <c r="H16" s="54"/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/>
      <c r="B17" s="17"/>
      <c r="C17" s="17"/>
      <c r="D17" s="17"/>
      <c r="E17" s="17"/>
      <c r="F17" s="54"/>
      <c r="G17" s="54"/>
      <c r="H17" s="54"/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/>
      <c r="B18" s="17"/>
      <c r="C18" s="17"/>
      <c r="D18" s="17"/>
      <c r="E18" s="17"/>
      <c r="F18" s="54"/>
      <c r="G18" s="54"/>
      <c r="H18" s="54"/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/>
      <c r="B19" s="17"/>
      <c r="C19" s="17"/>
      <c r="D19" s="17"/>
      <c r="E19" s="17"/>
      <c r="F19" s="54"/>
      <c r="G19" s="54"/>
      <c r="H19" s="54"/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/>
      <c r="B20" s="17"/>
      <c r="C20" s="17"/>
      <c r="D20" s="17"/>
      <c r="E20" s="17"/>
      <c r="F20" s="54"/>
      <c r="G20" s="54"/>
      <c r="H20" s="54"/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/>
      <c r="B21" s="17"/>
      <c r="C21" s="17"/>
      <c r="D21" s="17"/>
      <c r="E21" s="17"/>
      <c r="F21" s="54"/>
      <c r="G21" s="54"/>
      <c r="H21" s="54"/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/>
      <c r="B22" s="17"/>
      <c r="C22" s="17"/>
      <c r="D22" s="17"/>
      <c r="E22" s="17"/>
      <c r="F22" s="54"/>
      <c r="G22" s="54"/>
      <c r="H22" s="54"/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/>
      <c r="B23" s="17"/>
      <c r="C23" s="17"/>
      <c r="D23" s="17"/>
      <c r="E23" s="17"/>
      <c r="F23" s="54"/>
      <c r="G23" s="54"/>
      <c r="H23" s="54"/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/>
      <c r="B24" s="17"/>
      <c r="C24" s="17"/>
      <c r="D24" s="17"/>
      <c r="E24" s="17"/>
      <c r="F24" s="54"/>
      <c r="G24" s="54"/>
      <c r="H24" s="54"/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54"/>
      <c r="G25" s="54"/>
      <c r="H25" s="54"/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54"/>
      <c r="G26" s="54"/>
      <c r="H26" s="54"/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3" sqref="A3:J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6" t="s">
        <v>53</v>
      </c>
      <c r="B1" s="136"/>
      <c r="C1" s="136"/>
      <c r="D1" s="136"/>
    </row>
    <row r="2" spans="1:10" ht="19.5" customHeight="1">
      <c r="A2" s="32"/>
      <c r="B2" s="96"/>
      <c r="C2" s="96"/>
      <c r="D2" s="96"/>
      <c r="E2" s="96"/>
      <c r="F2" s="96"/>
      <c r="G2" s="96"/>
      <c r="H2" s="96"/>
      <c r="I2" s="96"/>
      <c r="J2" s="99" t="s">
        <v>54</v>
      </c>
    </row>
    <row r="3" spans="1:10" ht="19.5" customHeight="1">
      <c r="A3" s="123" t="s">
        <v>188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2" ht="19.5" customHeight="1">
      <c r="A4" s="71"/>
      <c r="B4" s="71"/>
      <c r="C4" s="71"/>
      <c r="D4" s="71"/>
      <c r="E4" s="71"/>
      <c r="F4" s="97"/>
      <c r="G4" s="97"/>
      <c r="H4" s="97"/>
      <c r="I4" s="97"/>
      <c r="J4" s="7" t="s">
        <v>1</v>
      </c>
      <c r="K4" s="24"/>
      <c r="L4" s="24"/>
    </row>
    <row r="5" spans="1:12" ht="19.5" customHeight="1">
      <c r="A5" s="72" t="s">
        <v>29</v>
      </c>
      <c r="B5" s="72"/>
      <c r="C5" s="72"/>
      <c r="D5" s="72"/>
      <c r="E5" s="72"/>
      <c r="F5" s="138" t="s">
        <v>30</v>
      </c>
      <c r="G5" s="138" t="s">
        <v>55</v>
      </c>
      <c r="H5" s="137" t="s">
        <v>56</v>
      </c>
      <c r="I5" s="137" t="s">
        <v>57</v>
      </c>
      <c r="J5" s="137" t="s">
        <v>58</v>
      </c>
      <c r="K5" s="24"/>
      <c r="L5" s="24"/>
    </row>
    <row r="6" spans="1:12" ht="19.5" customHeight="1">
      <c r="A6" s="72" t="s">
        <v>40</v>
      </c>
      <c r="B6" s="72"/>
      <c r="C6" s="72"/>
      <c r="D6" s="137" t="s">
        <v>41</v>
      </c>
      <c r="E6" s="137" t="s">
        <v>59</v>
      </c>
      <c r="F6" s="138"/>
      <c r="G6" s="138"/>
      <c r="H6" s="137"/>
      <c r="I6" s="137"/>
      <c r="J6" s="137"/>
      <c r="K6" s="24"/>
      <c r="L6" s="24"/>
    </row>
    <row r="7" spans="1:12" ht="20.25" customHeight="1">
      <c r="A7" s="98" t="s">
        <v>50</v>
      </c>
      <c r="B7" s="98" t="s">
        <v>51</v>
      </c>
      <c r="C7" s="73" t="s">
        <v>52</v>
      </c>
      <c r="D7" s="137"/>
      <c r="E7" s="137"/>
      <c r="F7" s="138"/>
      <c r="G7" s="138"/>
      <c r="H7" s="137"/>
      <c r="I7" s="137"/>
      <c r="J7" s="137"/>
      <c r="K7" s="24"/>
      <c r="L7" s="24"/>
    </row>
    <row r="8" spans="1:10" ht="20.25" customHeight="1">
      <c r="A8" s="67" t="s">
        <v>156</v>
      </c>
      <c r="B8" s="114" t="s">
        <v>158</v>
      </c>
      <c r="C8" s="114" t="s">
        <v>160</v>
      </c>
      <c r="D8" s="67" t="s">
        <v>147</v>
      </c>
      <c r="E8" s="115" t="s">
        <v>142</v>
      </c>
      <c r="F8" s="116">
        <f>SUM(G8:J8)</f>
        <v>548.05</v>
      </c>
      <c r="G8" s="116">
        <v>548.05</v>
      </c>
      <c r="H8" s="116"/>
      <c r="I8" s="116"/>
      <c r="J8" s="116"/>
    </row>
    <row r="9" spans="1:10" ht="20.25" customHeight="1">
      <c r="A9" s="67" t="s">
        <v>183</v>
      </c>
      <c r="B9" s="67" t="s">
        <v>171</v>
      </c>
      <c r="C9" s="67" t="s">
        <v>171</v>
      </c>
      <c r="D9" s="67" t="s">
        <v>147</v>
      </c>
      <c r="E9" s="67" t="s">
        <v>142</v>
      </c>
      <c r="F9" s="116">
        <f>SUM(G9:J9)</f>
        <v>100.67</v>
      </c>
      <c r="G9" s="116">
        <v>100.67</v>
      </c>
      <c r="H9" s="67"/>
      <c r="I9" s="67"/>
      <c r="J9" s="67"/>
    </row>
    <row r="10" spans="1:10" ht="20.25" customHeight="1">
      <c r="A10" s="67" t="s">
        <v>184</v>
      </c>
      <c r="B10" s="67" t="s">
        <v>185</v>
      </c>
      <c r="C10" s="67" t="s">
        <v>158</v>
      </c>
      <c r="D10" s="67" t="s">
        <v>147</v>
      </c>
      <c r="E10" s="67" t="s">
        <v>142</v>
      </c>
      <c r="F10" s="116">
        <f>SUM(G10:J10)</f>
        <v>44.04</v>
      </c>
      <c r="G10" s="116">
        <v>44.04</v>
      </c>
      <c r="H10" s="67"/>
      <c r="I10" s="67"/>
      <c r="J10" s="67"/>
    </row>
    <row r="11" spans="1:10" ht="20.25" customHeight="1">
      <c r="A11" s="67" t="s">
        <v>186</v>
      </c>
      <c r="B11" s="67" t="s">
        <v>158</v>
      </c>
      <c r="C11" s="67" t="s">
        <v>174</v>
      </c>
      <c r="D11" s="67" t="s">
        <v>147</v>
      </c>
      <c r="E11" s="67" t="s">
        <v>142</v>
      </c>
      <c r="F11" s="116">
        <f>SUM(G11:J11)</f>
        <v>60.4</v>
      </c>
      <c r="G11" s="116">
        <v>60.4</v>
      </c>
      <c r="H11" s="67"/>
      <c r="I11" s="67"/>
      <c r="J11" s="67"/>
    </row>
    <row r="12" spans="1:10" ht="2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20.2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20.2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20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20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20.2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20.2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20.2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0.2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20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20.2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0.2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showZeros="0" zoomScalePageLayoutView="0" workbookViewId="0" topLeftCell="A1">
      <selection activeCell="A3" sqref="A3:H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 t="s">
        <v>60</v>
      </c>
    </row>
    <row r="2" spans="1:34" ht="20.25" customHeight="1">
      <c r="A2" s="70"/>
      <c r="B2" s="70"/>
      <c r="C2" s="70"/>
      <c r="D2" s="70"/>
      <c r="E2" s="70"/>
      <c r="F2" s="70"/>
      <c r="G2" s="70"/>
      <c r="H2" s="34" t="s">
        <v>61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34" ht="20.25" customHeight="1">
      <c r="A3" s="123" t="s">
        <v>62</v>
      </c>
      <c r="B3" s="123"/>
      <c r="C3" s="123"/>
      <c r="D3" s="123"/>
      <c r="E3" s="123"/>
      <c r="F3" s="123"/>
      <c r="G3" s="123"/>
      <c r="H3" s="12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</row>
    <row r="4" spans="1:34" ht="20.25" customHeight="1">
      <c r="A4" s="71"/>
      <c r="B4" s="71"/>
      <c r="C4" s="32"/>
      <c r="D4" s="32"/>
      <c r="E4" s="32"/>
      <c r="F4" s="32"/>
      <c r="G4" s="32"/>
      <c r="H4" s="7" t="s">
        <v>1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:34" ht="20.25" customHeight="1">
      <c r="A5" s="72" t="s">
        <v>2</v>
      </c>
      <c r="B5" s="72"/>
      <c r="C5" s="72" t="s">
        <v>3</v>
      </c>
      <c r="D5" s="72"/>
      <c r="E5" s="72"/>
      <c r="F5" s="72"/>
      <c r="G5" s="72"/>
      <c r="H5" s="72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</row>
    <row r="6" spans="1:34" s="69" customFormat="1" ht="37.5" customHeight="1">
      <c r="A6" s="73" t="s">
        <v>4</v>
      </c>
      <c r="B6" s="117" t="s">
        <v>155</v>
      </c>
      <c r="C6" s="73" t="s">
        <v>4</v>
      </c>
      <c r="D6" s="73" t="s">
        <v>30</v>
      </c>
      <c r="E6" s="74" t="s">
        <v>63</v>
      </c>
      <c r="F6" s="75" t="s">
        <v>64</v>
      </c>
      <c r="G6" s="73" t="s">
        <v>65</v>
      </c>
      <c r="H6" s="75" t="s">
        <v>66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4" ht="24.75" customHeight="1">
      <c r="A7" s="76" t="s">
        <v>67</v>
      </c>
      <c r="B7" s="77">
        <f>SUM(B8:B10)</f>
        <v>753.16</v>
      </c>
      <c r="C7" s="78" t="s">
        <v>68</v>
      </c>
      <c r="D7" s="77">
        <f>SUM(E7:H7)</f>
        <v>753.16</v>
      </c>
      <c r="E7" s="77">
        <f>SUM(E8:E17)</f>
        <v>753.16</v>
      </c>
      <c r="F7" s="77"/>
      <c r="G7" s="77"/>
      <c r="H7" s="77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4" ht="24.75" customHeight="1">
      <c r="A8" s="76" t="s">
        <v>69</v>
      </c>
      <c r="B8" s="77">
        <v>753.16</v>
      </c>
      <c r="C8" s="78" t="s">
        <v>70</v>
      </c>
      <c r="D8" s="79"/>
      <c r="E8" s="80"/>
      <c r="F8" s="80"/>
      <c r="G8" s="80"/>
      <c r="H8" s="77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4" ht="24.75" customHeight="1">
      <c r="A9" s="76" t="s">
        <v>71</v>
      </c>
      <c r="B9" s="77"/>
      <c r="C9" s="78" t="s">
        <v>72</v>
      </c>
      <c r="D9" s="79"/>
      <c r="E9" s="80"/>
      <c r="F9" s="80"/>
      <c r="G9" s="80"/>
      <c r="H9" s="77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</row>
    <row r="10" spans="1:34" ht="24.75" customHeight="1">
      <c r="A10" s="76" t="s">
        <v>73</v>
      </c>
      <c r="B10" s="81"/>
      <c r="C10" s="78" t="s">
        <v>74</v>
      </c>
      <c r="D10" s="79"/>
      <c r="E10" s="80"/>
      <c r="F10" s="80"/>
      <c r="G10" s="80"/>
      <c r="H10" s="77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</row>
    <row r="11" spans="1:34" ht="24.75" customHeight="1">
      <c r="A11" s="76" t="s">
        <v>75</v>
      </c>
      <c r="B11" s="82">
        <f>SUM(B12:B15)</f>
        <v>0</v>
      </c>
      <c r="C11" s="78" t="s">
        <v>76</v>
      </c>
      <c r="D11" s="79"/>
      <c r="E11" s="80"/>
      <c r="F11" s="80"/>
      <c r="G11" s="80"/>
      <c r="H11" s="77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</row>
    <row r="12" spans="1:34" ht="24.75" customHeight="1">
      <c r="A12" s="76" t="s">
        <v>69</v>
      </c>
      <c r="B12" s="77"/>
      <c r="C12" s="78" t="s">
        <v>77</v>
      </c>
      <c r="D12" s="79">
        <f>SUM(E12:H12)</f>
        <v>753.16</v>
      </c>
      <c r="E12" s="80">
        <v>753.16</v>
      </c>
      <c r="F12" s="80"/>
      <c r="G12" s="80"/>
      <c r="H12" s="77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</row>
    <row r="13" spans="1:34" ht="24.75" customHeight="1">
      <c r="A13" s="76" t="s">
        <v>71</v>
      </c>
      <c r="B13" s="77"/>
      <c r="C13" s="78" t="s">
        <v>78</v>
      </c>
      <c r="D13" s="79"/>
      <c r="E13" s="80"/>
      <c r="F13" s="80"/>
      <c r="G13" s="80"/>
      <c r="H13" s="77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spans="1:34" ht="24.75" customHeight="1">
      <c r="A14" s="76" t="s">
        <v>73</v>
      </c>
      <c r="B14" s="77"/>
      <c r="C14" s="78" t="s">
        <v>79</v>
      </c>
      <c r="D14" s="79"/>
      <c r="E14" s="80"/>
      <c r="F14" s="80"/>
      <c r="G14" s="80"/>
      <c r="H14" s="77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</row>
    <row r="15" spans="1:34" ht="24.75" customHeight="1">
      <c r="A15" s="76" t="s">
        <v>80</v>
      </c>
      <c r="B15" s="81"/>
      <c r="C15" s="78" t="s">
        <v>81</v>
      </c>
      <c r="D15" s="79"/>
      <c r="E15" s="80"/>
      <c r="F15" s="80"/>
      <c r="G15" s="80"/>
      <c r="H15" s="77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</row>
    <row r="16" spans="1:34" ht="24.75" customHeight="1">
      <c r="A16" s="83"/>
      <c r="B16" s="84"/>
      <c r="C16" s="85" t="s">
        <v>16</v>
      </c>
      <c r="D16" s="79"/>
      <c r="E16" s="81"/>
      <c r="F16" s="81"/>
      <c r="G16" s="81"/>
      <c r="H16" s="81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</row>
    <row r="17" spans="1:34" ht="24.75" customHeight="1">
      <c r="A17" s="86"/>
      <c r="B17" s="87"/>
      <c r="C17" s="86"/>
      <c r="D17" s="87"/>
      <c r="E17" s="87"/>
      <c r="F17" s="87"/>
      <c r="G17" s="87"/>
      <c r="H17" s="87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</row>
    <row r="18" spans="1:34" ht="24.75" customHeight="1">
      <c r="A18" s="85"/>
      <c r="B18" s="81"/>
      <c r="C18" s="85" t="s">
        <v>82</v>
      </c>
      <c r="D18" s="79"/>
      <c r="E18" s="88"/>
      <c r="F18" s="88"/>
      <c r="G18" s="88"/>
      <c r="H18" s="81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</row>
    <row r="19" spans="1:34" ht="24.75" customHeight="1">
      <c r="A19" s="85"/>
      <c r="B19" s="89"/>
      <c r="C19" s="85"/>
      <c r="D19" s="87"/>
      <c r="E19" s="90"/>
      <c r="F19" s="90"/>
      <c r="G19" s="90"/>
      <c r="H19" s="9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</row>
    <row r="20" spans="1:34" ht="20.25" customHeight="1">
      <c r="A20" s="86" t="s">
        <v>25</v>
      </c>
      <c r="B20" s="89">
        <f>B7+B11</f>
        <v>753.16</v>
      </c>
      <c r="C20" s="86" t="s">
        <v>26</v>
      </c>
      <c r="D20" s="79">
        <f>SUM(E20:H20)</f>
        <v>753.16</v>
      </c>
      <c r="E20" s="87">
        <f>E7+E18</f>
        <v>753.16</v>
      </c>
      <c r="F20" s="87"/>
      <c r="G20" s="87"/>
      <c r="H20" s="8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</row>
    <row r="21" spans="1:34" ht="20.25" customHeight="1">
      <c r="A21" s="91"/>
      <c r="B21" s="92"/>
      <c r="C21" s="93"/>
      <c r="D21" s="93"/>
      <c r="E21" s="93"/>
      <c r="F21" s="93"/>
      <c r="G21" s="93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7"/>
  <sheetViews>
    <sheetView showZeros="0" zoomScale="55" zoomScaleNormal="55" zoomScalePageLayoutView="0" workbookViewId="0" topLeftCell="A1">
      <selection activeCell="A3" sqref="A3:BA3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6.875" style="1" customWidth="1"/>
    <col min="7" max="7" width="7.50390625" style="1" customWidth="1"/>
    <col min="8" max="8" width="7.00390625" style="1" customWidth="1"/>
    <col min="9" max="10" width="7.75390625" style="1" customWidth="1"/>
    <col min="11" max="11" width="7.375" style="1" customWidth="1"/>
    <col min="12" max="12" width="7.75390625" style="1" customWidth="1"/>
    <col min="13" max="13" width="8.625" style="1" customWidth="1"/>
    <col min="14" max="14" width="5.00390625" style="1" customWidth="1"/>
    <col min="15" max="15" width="7.00390625" style="1" customWidth="1"/>
    <col min="16" max="19" width="5.00390625" style="1" customWidth="1"/>
    <col min="20" max="20" width="6.375" style="1" customWidth="1"/>
    <col min="21" max="23" width="5.00390625" style="1" customWidth="1"/>
    <col min="24" max="25" width="6.125" style="1" customWidth="1"/>
    <col min="26" max="33" width="4.875" style="1" customWidth="1"/>
    <col min="34" max="34" width="5.25390625" style="1" customWidth="1"/>
    <col min="35" max="53" width="4.50390625" style="1" customWidth="1"/>
    <col min="54" max="54" width="8.00390625" style="1" customWidth="1"/>
    <col min="55" max="191" width="6.875" style="1" customWidth="1"/>
    <col min="192" max="16384" width="6.875" style="1" customWidth="1"/>
  </cols>
  <sheetData>
    <row r="1" spans="1:10" ht="30" customHeight="1">
      <c r="A1" s="139" t="s">
        <v>83</v>
      </c>
      <c r="B1" s="139"/>
      <c r="C1" s="139"/>
      <c r="D1" s="139"/>
      <c r="F1" s="139"/>
      <c r="G1" s="139"/>
      <c r="H1" s="139"/>
      <c r="I1" s="139"/>
      <c r="J1" s="58"/>
    </row>
    <row r="2" ht="12.75" customHeight="1">
      <c r="BA2" s="1" t="s">
        <v>84</v>
      </c>
    </row>
    <row r="3" spans="1:53" ht="19.5" customHeight="1">
      <c r="A3" s="123" t="s">
        <v>190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</row>
    <row r="4" spans="1:54" ht="19.5" customHeight="1">
      <c r="A4" s="5"/>
      <c r="B4" s="5"/>
      <c r="C4" s="5"/>
      <c r="D4" s="5"/>
      <c r="E4" s="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7" t="s">
        <v>1</v>
      </c>
      <c r="BB4" s="24"/>
    </row>
    <row r="5" spans="1:54" ht="28.5" customHeight="1">
      <c r="A5" s="140" t="s">
        <v>29</v>
      </c>
      <c r="B5" s="141"/>
      <c r="C5" s="141"/>
      <c r="D5" s="141"/>
      <c r="E5" s="142"/>
      <c r="F5" s="127" t="s">
        <v>30</v>
      </c>
      <c r="G5" s="134" t="s">
        <v>85</v>
      </c>
      <c r="H5" s="134"/>
      <c r="I5" s="134"/>
      <c r="J5" s="134"/>
      <c r="K5" s="134"/>
      <c r="L5" s="134"/>
      <c r="M5" s="134"/>
      <c r="N5" s="134"/>
      <c r="O5" s="143" t="s">
        <v>86</v>
      </c>
      <c r="P5" s="144"/>
      <c r="Q5" s="144"/>
      <c r="R5" s="144"/>
      <c r="S5" s="144"/>
      <c r="T5" s="145" t="s">
        <v>87</v>
      </c>
      <c r="U5" s="145"/>
      <c r="V5" s="145"/>
      <c r="W5" s="145"/>
      <c r="X5" s="145"/>
      <c r="Y5" s="145"/>
      <c r="Z5" s="146" t="s">
        <v>88</v>
      </c>
      <c r="AA5" s="146"/>
      <c r="AB5" s="146"/>
      <c r="AC5" s="146"/>
      <c r="AD5" s="146" t="s">
        <v>89</v>
      </c>
      <c r="AE5" s="146"/>
      <c r="AF5" s="146"/>
      <c r="AG5" s="146"/>
      <c r="AH5" s="146" t="s">
        <v>90</v>
      </c>
      <c r="AI5" s="146"/>
      <c r="AJ5" s="146"/>
      <c r="AK5" s="146" t="s">
        <v>91</v>
      </c>
      <c r="AL5" s="146"/>
      <c r="AM5" s="146"/>
      <c r="AN5" s="146" t="s">
        <v>92</v>
      </c>
      <c r="AO5" s="146"/>
      <c r="AP5" s="146"/>
      <c r="AQ5" s="146"/>
      <c r="AR5" s="146"/>
      <c r="AS5" s="146" t="s">
        <v>93</v>
      </c>
      <c r="AT5" s="146"/>
      <c r="AU5" s="146"/>
      <c r="AV5" s="146"/>
      <c r="AW5" s="146"/>
      <c r="AX5" s="146" t="s">
        <v>94</v>
      </c>
      <c r="AY5" s="146"/>
      <c r="AZ5" s="146"/>
      <c r="BA5" s="146"/>
      <c r="BB5" s="24"/>
    </row>
    <row r="6" spans="1:54" ht="28.5" customHeight="1">
      <c r="A6" s="11" t="s">
        <v>40</v>
      </c>
      <c r="B6" s="11"/>
      <c r="C6" s="66"/>
      <c r="D6" s="127" t="s">
        <v>41</v>
      </c>
      <c r="E6" s="127" t="s">
        <v>42</v>
      </c>
      <c r="F6" s="126"/>
      <c r="G6" s="147" t="s">
        <v>45</v>
      </c>
      <c r="H6" s="147" t="s">
        <v>95</v>
      </c>
      <c r="I6" s="147" t="s">
        <v>96</v>
      </c>
      <c r="J6" s="148" t="s">
        <v>162</v>
      </c>
      <c r="K6" s="148" t="s">
        <v>163</v>
      </c>
      <c r="L6" s="148" t="s">
        <v>164</v>
      </c>
      <c r="M6" s="148" t="s">
        <v>165</v>
      </c>
      <c r="N6" s="147" t="s">
        <v>16</v>
      </c>
      <c r="O6" s="147" t="s">
        <v>45</v>
      </c>
      <c r="P6" s="148" t="s">
        <v>166</v>
      </c>
      <c r="Q6" s="147" t="s">
        <v>97</v>
      </c>
      <c r="R6" s="148" t="s">
        <v>167</v>
      </c>
      <c r="S6" s="148" t="s">
        <v>168</v>
      </c>
      <c r="T6" s="126" t="s">
        <v>45</v>
      </c>
      <c r="U6" s="126" t="s">
        <v>98</v>
      </c>
      <c r="V6" s="126" t="s">
        <v>99</v>
      </c>
      <c r="W6" s="126" t="s">
        <v>100</v>
      </c>
      <c r="X6" s="149" t="s">
        <v>170</v>
      </c>
      <c r="Y6" s="149" t="s">
        <v>169</v>
      </c>
      <c r="Z6" s="126" t="s">
        <v>45</v>
      </c>
      <c r="AA6" s="126" t="s">
        <v>101</v>
      </c>
      <c r="AB6" s="126" t="s">
        <v>102</v>
      </c>
      <c r="AC6" s="126" t="s">
        <v>16</v>
      </c>
      <c r="AD6" s="126" t="s">
        <v>45</v>
      </c>
      <c r="AE6" s="126" t="s">
        <v>103</v>
      </c>
      <c r="AF6" s="126" t="s">
        <v>104</v>
      </c>
      <c r="AG6" s="126" t="s">
        <v>16</v>
      </c>
      <c r="AH6" s="126" t="s">
        <v>45</v>
      </c>
      <c r="AI6" s="126" t="s">
        <v>105</v>
      </c>
      <c r="AJ6" s="126" t="s">
        <v>106</v>
      </c>
      <c r="AK6" s="126" t="s">
        <v>45</v>
      </c>
      <c r="AL6" s="126" t="s">
        <v>107</v>
      </c>
      <c r="AM6" s="126" t="s">
        <v>108</v>
      </c>
      <c r="AN6" s="126" t="s">
        <v>45</v>
      </c>
      <c r="AO6" s="126" t="s">
        <v>109</v>
      </c>
      <c r="AP6" s="126" t="s">
        <v>110</v>
      </c>
      <c r="AQ6" s="126" t="s">
        <v>111</v>
      </c>
      <c r="AR6" s="126" t="s">
        <v>16</v>
      </c>
      <c r="AS6" s="126" t="s">
        <v>45</v>
      </c>
      <c r="AT6" s="126" t="s">
        <v>109</v>
      </c>
      <c r="AU6" s="126" t="s">
        <v>110</v>
      </c>
      <c r="AV6" s="126" t="s">
        <v>111</v>
      </c>
      <c r="AW6" s="126" t="s">
        <v>16</v>
      </c>
      <c r="AX6" s="126" t="s">
        <v>45</v>
      </c>
      <c r="AY6" s="126" t="s">
        <v>112</v>
      </c>
      <c r="AZ6" s="126" t="s">
        <v>113</v>
      </c>
      <c r="BA6" s="126" t="s">
        <v>16</v>
      </c>
      <c r="BB6" s="24"/>
    </row>
    <row r="7" spans="1:54" ht="36.75" customHeight="1">
      <c r="A7" s="15" t="s">
        <v>50</v>
      </c>
      <c r="B7" s="14" t="s">
        <v>51</v>
      </c>
      <c r="C7" s="16" t="s">
        <v>52</v>
      </c>
      <c r="D7" s="128"/>
      <c r="E7" s="128"/>
      <c r="F7" s="129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24"/>
    </row>
    <row r="8" spans="1:54" ht="33" customHeight="1">
      <c r="A8" s="41" t="s">
        <v>157</v>
      </c>
      <c r="B8" s="41" t="s">
        <v>159</v>
      </c>
      <c r="C8" s="41" t="s">
        <v>161</v>
      </c>
      <c r="D8" s="119" t="s">
        <v>153</v>
      </c>
      <c r="E8" s="41" t="s">
        <v>143</v>
      </c>
      <c r="F8" s="18">
        <f>G8+O8+T8+Z8+AD8+AH8+AK8+AN8+AS8+AX8</f>
        <v>548.05</v>
      </c>
      <c r="G8" s="18">
        <f>SUM(H8:N8)</f>
        <v>533.72</v>
      </c>
      <c r="H8" s="18">
        <v>281.05</v>
      </c>
      <c r="I8" s="18">
        <v>31.95</v>
      </c>
      <c r="J8" s="18">
        <v>214.18</v>
      </c>
      <c r="K8" s="18"/>
      <c r="L8" s="18"/>
      <c r="M8" s="18">
        <v>6.54</v>
      </c>
      <c r="N8" s="18"/>
      <c r="O8" s="18">
        <f>SUM(P8:S8)</f>
        <v>14.05</v>
      </c>
      <c r="P8" s="18"/>
      <c r="Q8" s="18"/>
      <c r="R8" s="18">
        <v>5.62</v>
      </c>
      <c r="S8" s="18">
        <v>8.43</v>
      </c>
      <c r="T8" s="18">
        <f>SUM(U8:Y8)</f>
        <v>0.28</v>
      </c>
      <c r="U8" s="18"/>
      <c r="V8" s="18"/>
      <c r="W8" s="18"/>
      <c r="X8" s="18"/>
      <c r="Y8" s="18">
        <v>0.28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68"/>
    </row>
    <row r="9" spans="1:53" ht="33" customHeight="1">
      <c r="A9" s="41">
        <v>208</v>
      </c>
      <c r="B9" s="119" t="s">
        <v>172</v>
      </c>
      <c r="C9" s="119" t="s">
        <v>172</v>
      </c>
      <c r="D9" s="41" t="s">
        <v>148</v>
      </c>
      <c r="E9" s="41" t="s">
        <v>143</v>
      </c>
      <c r="F9" s="18">
        <f>G9+O9+T9+Z9+AD9+AH9+AK9+AN9+AS9+AX9</f>
        <v>100.67</v>
      </c>
      <c r="G9" s="18">
        <f>SUM(H9:N9)</f>
        <v>100.67</v>
      </c>
      <c r="H9" s="67"/>
      <c r="I9" s="67"/>
      <c r="J9" s="67"/>
      <c r="K9" s="18">
        <v>100.67</v>
      </c>
      <c r="L9" s="18"/>
      <c r="M9" s="67"/>
      <c r="N9" s="67"/>
      <c r="O9" s="18">
        <f>SUM(P9:S9)</f>
        <v>0</v>
      </c>
      <c r="P9" s="67"/>
      <c r="Q9" s="67"/>
      <c r="R9" s="67"/>
      <c r="S9" s="67"/>
      <c r="T9" s="18">
        <f>SUM(U9:Y9)</f>
        <v>0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spans="1:53" ht="33" customHeight="1">
      <c r="A10" s="41">
        <v>210</v>
      </c>
      <c r="B10" s="41">
        <v>11</v>
      </c>
      <c r="C10" s="119" t="s">
        <v>173</v>
      </c>
      <c r="D10" s="41" t="s">
        <v>148</v>
      </c>
      <c r="E10" s="41" t="s">
        <v>143</v>
      </c>
      <c r="F10" s="18">
        <f>G10+O10+T10+Z10+AD10+AH10+AK10+AN10+AS10+AX10</f>
        <v>44.04</v>
      </c>
      <c r="G10" s="18">
        <f>SUM(H10:N10)</f>
        <v>44.04</v>
      </c>
      <c r="H10" s="67"/>
      <c r="I10" s="67"/>
      <c r="J10" s="67"/>
      <c r="K10" s="18"/>
      <c r="L10" s="18">
        <v>44.04</v>
      </c>
      <c r="M10" s="67"/>
      <c r="N10" s="67"/>
      <c r="O10" s="18">
        <f>SUM(P10:S10)</f>
        <v>0</v>
      </c>
      <c r="P10" s="67"/>
      <c r="Q10" s="67"/>
      <c r="R10" s="67"/>
      <c r="S10" s="67"/>
      <c r="T10" s="18">
        <f>SUM(U10:Y10)</f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</row>
    <row r="11" spans="1:53" ht="33" customHeight="1">
      <c r="A11" s="41">
        <v>221</v>
      </c>
      <c r="B11" s="119" t="s">
        <v>173</v>
      </c>
      <c r="C11" s="119" t="s">
        <v>175</v>
      </c>
      <c r="D11" s="41" t="s">
        <v>148</v>
      </c>
      <c r="E11" s="41" t="s">
        <v>143</v>
      </c>
      <c r="F11" s="18">
        <f>G11+O11+T11+Z11+AD11+AH11+AK11+AN11+AS11+AX11</f>
        <v>60.4</v>
      </c>
      <c r="G11" s="18">
        <f>SUM(H11:N11)</f>
        <v>0</v>
      </c>
      <c r="H11" s="67"/>
      <c r="I11" s="67"/>
      <c r="J11" s="67"/>
      <c r="K11" s="67"/>
      <c r="L11" s="67"/>
      <c r="M11" s="67"/>
      <c r="N11" s="67"/>
      <c r="O11" s="18">
        <f>SUM(P11:S11)</f>
        <v>0</v>
      </c>
      <c r="P11" s="67"/>
      <c r="Q11" s="67"/>
      <c r="R11" s="67"/>
      <c r="S11" s="67"/>
      <c r="T11" s="18">
        <f>SUM(U11:Y11)</f>
        <v>60.4</v>
      </c>
      <c r="U11" s="67"/>
      <c r="V11" s="67"/>
      <c r="W11" s="67"/>
      <c r="X11" s="18">
        <v>60.4</v>
      </c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:53" ht="33" customHeight="1">
      <c r="A12" s="118"/>
      <c r="B12" s="118"/>
      <c r="C12" s="118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:53" ht="33" customHeight="1">
      <c r="A13" s="118"/>
      <c r="B13" s="118"/>
      <c r="C13" s="118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</row>
    <row r="14" spans="1:53" ht="33" customHeight="1">
      <c r="A14" s="118"/>
      <c r="B14" s="118"/>
      <c r="C14" s="11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</row>
    <row r="15" spans="1:53" ht="33" customHeight="1">
      <c r="A15" s="118"/>
      <c r="B15" s="118"/>
      <c r="C15" s="118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</row>
    <row r="16" spans="1:53" ht="33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</row>
    <row r="17" spans="1:53" ht="33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</row>
    <row r="18" spans="1:53" ht="33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</row>
    <row r="19" spans="1:53" ht="33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</row>
    <row r="20" spans="1:53" ht="33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</row>
    <row r="21" spans="1:53" ht="33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</row>
    <row r="22" spans="1:53" ht="33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</row>
    <row r="23" spans="1:53" ht="33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</row>
    <row r="24" spans="1:53" ht="33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</row>
    <row r="25" spans="1:53" ht="33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</row>
    <row r="26" spans="1:53" ht="33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</row>
    <row r="27" spans="1:53" ht="33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</row>
  </sheetData>
  <sheetProtection/>
  <mergeCells count="64">
    <mergeCell ref="J6:J7"/>
    <mergeCell ref="X6:X7"/>
    <mergeCell ref="AX6:AX7"/>
    <mergeCell ref="AY6:AY7"/>
    <mergeCell ref="AZ6:AZ7"/>
    <mergeCell ref="BA6:BA7"/>
    <mergeCell ref="L6:L7"/>
    <mergeCell ref="M6:M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S6:S7"/>
    <mergeCell ref="T6:T7"/>
    <mergeCell ref="U6:U7"/>
    <mergeCell ref="V6:V7"/>
    <mergeCell ref="W6:W7"/>
    <mergeCell ref="Y6:Y7"/>
    <mergeCell ref="K6:K7"/>
    <mergeCell ref="N6:N7"/>
    <mergeCell ref="O6:O7"/>
    <mergeCell ref="P6:P7"/>
    <mergeCell ref="Q6:Q7"/>
    <mergeCell ref="R6:R7"/>
    <mergeCell ref="AK5:AM5"/>
    <mergeCell ref="AN5:AR5"/>
    <mergeCell ref="AS5:AW5"/>
    <mergeCell ref="AX5:BA5"/>
    <mergeCell ref="D6:D7"/>
    <mergeCell ref="E6:E7"/>
    <mergeCell ref="F5:F7"/>
    <mergeCell ref="G6:G7"/>
    <mergeCell ref="H6:H7"/>
    <mergeCell ref="I6:I7"/>
    <mergeCell ref="A1:D1"/>
    <mergeCell ref="F1:I1"/>
    <mergeCell ref="A3:BA3"/>
    <mergeCell ref="A5:E5"/>
    <mergeCell ref="G5:N5"/>
    <mergeCell ref="O5:S5"/>
    <mergeCell ref="T5:Y5"/>
    <mergeCell ref="Z5:AC5"/>
    <mergeCell ref="AD5:AG5"/>
    <mergeCell ref="AH5:AJ5"/>
  </mergeCells>
  <printOptions horizontalCentered="1"/>
  <pageMargins left="0.29" right="0.22" top="0.98" bottom="0.98" header="0.51" footer="0.51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C1">
      <selection activeCell="G2" sqref="G2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8" width="17.75390625" style="1" customWidth="1"/>
    <col min="9" max="9" width="6.50390625" style="1" customWidth="1"/>
    <col min="10" max="16384" width="6.875" style="1" customWidth="1"/>
  </cols>
  <sheetData>
    <row r="1" spans="1:4" ht="24" customHeight="1">
      <c r="A1" s="139" t="s">
        <v>114</v>
      </c>
      <c r="B1" s="139"/>
      <c r="C1" s="139"/>
      <c r="D1" s="139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115</v>
      </c>
      <c r="I2" s="51"/>
    </row>
    <row r="3" spans="1:9" ht="25.5" customHeight="1">
      <c r="A3" s="59" t="s">
        <v>191</v>
      </c>
      <c r="B3" s="59"/>
      <c r="C3" s="60"/>
      <c r="D3" s="60"/>
      <c r="E3" s="60"/>
      <c r="F3" s="60"/>
      <c r="G3" s="60"/>
      <c r="H3" s="60"/>
      <c r="I3" s="51"/>
    </row>
    <row r="4" spans="1:9" ht="19.5" customHeight="1">
      <c r="A4" s="5"/>
      <c r="B4" s="5"/>
      <c r="C4" s="5"/>
      <c r="D4" s="5"/>
      <c r="E4" s="5"/>
      <c r="F4" s="35"/>
      <c r="G4" s="35"/>
      <c r="H4" s="7" t="s">
        <v>1</v>
      </c>
      <c r="I4" s="51"/>
    </row>
    <row r="5" spans="1:9" ht="19.5" customHeight="1">
      <c r="A5" s="61" t="s">
        <v>116</v>
      </c>
      <c r="B5" s="61"/>
      <c r="C5" s="61"/>
      <c r="D5" s="62"/>
      <c r="E5" s="62"/>
      <c r="F5" s="126" t="s">
        <v>55</v>
      </c>
      <c r="G5" s="126"/>
      <c r="H5" s="126"/>
      <c r="I5" s="51"/>
    </row>
    <row r="6" spans="1:9" ht="19.5" customHeight="1">
      <c r="A6" s="8" t="s">
        <v>40</v>
      </c>
      <c r="B6" s="120"/>
      <c r="C6" s="63"/>
      <c r="D6" s="150" t="s">
        <v>41</v>
      </c>
      <c r="E6" s="152" t="s">
        <v>117</v>
      </c>
      <c r="F6" s="126" t="s">
        <v>30</v>
      </c>
      <c r="G6" s="130" t="s">
        <v>118</v>
      </c>
      <c r="H6" s="154" t="s">
        <v>119</v>
      </c>
      <c r="I6" s="51"/>
    </row>
    <row r="7" spans="1:9" ht="33.75" customHeight="1">
      <c r="A7" s="15" t="s">
        <v>50</v>
      </c>
      <c r="B7" s="16" t="s">
        <v>51</v>
      </c>
      <c r="C7" s="121" t="s">
        <v>176</v>
      </c>
      <c r="D7" s="151"/>
      <c r="E7" s="153"/>
      <c r="F7" s="129"/>
      <c r="G7" s="131"/>
      <c r="H7" s="155"/>
      <c r="I7" s="51"/>
    </row>
    <row r="8" spans="1:9" ht="21.75" customHeight="1">
      <c r="A8" s="112" t="s">
        <v>156</v>
      </c>
      <c r="B8" s="112" t="s">
        <v>158</v>
      </c>
      <c r="C8" s="119" t="s">
        <v>160</v>
      </c>
      <c r="D8" s="122" t="s">
        <v>147</v>
      </c>
      <c r="E8" s="17" t="s">
        <v>143</v>
      </c>
      <c r="F8" s="54">
        <f>SUM(G8:H8)</f>
        <v>548.05</v>
      </c>
      <c r="G8" s="54">
        <v>534</v>
      </c>
      <c r="H8" s="18">
        <v>14.05</v>
      </c>
      <c r="I8" s="52"/>
    </row>
    <row r="9" spans="1:8" ht="21.75" customHeight="1">
      <c r="A9" s="17">
        <v>208</v>
      </c>
      <c r="B9" s="17" t="s">
        <v>171</v>
      </c>
      <c r="C9" s="41" t="s">
        <v>171</v>
      </c>
      <c r="D9" s="64" t="s">
        <v>147</v>
      </c>
      <c r="E9" s="17" t="s">
        <v>142</v>
      </c>
      <c r="F9" s="54">
        <f>SUM(G9:H9)</f>
        <v>100.67</v>
      </c>
      <c r="G9" s="54">
        <v>100.67</v>
      </c>
      <c r="H9" s="18"/>
    </row>
    <row r="10" spans="1:8" ht="21.75" customHeight="1">
      <c r="A10" s="17">
        <v>210</v>
      </c>
      <c r="B10" s="17">
        <v>11</v>
      </c>
      <c r="C10" s="41" t="s">
        <v>158</v>
      </c>
      <c r="D10" s="64" t="s">
        <v>147</v>
      </c>
      <c r="E10" s="17" t="s">
        <v>142</v>
      </c>
      <c r="F10" s="54">
        <f>SUM(G10:H10)</f>
        <v>44.04</v>
      </c>
      <c r="G10" s="54">
        <v>44.04</v>
      </c>
      <c r="H10" s="18"/>
    </row>
    <row r="11" spans="1:8" ht="21.75" customHeight="1">
      <c r="A11" s="17">
        <v>221</v>
      </c>
      <c r="B11" s="17" t="s">
        <v>158</v>
      </c>
      <c r="C11" s="41" t="s">
        <v>174</v>
      </c>
      <c r="D11" s="64" t="s">
        <v>147</v>
      </c>
      <c r="E11" s="17" t="s">
        <v>142</v>
      </c>
      <c r="F11" s="54">
        <f>SUM(G11:H11)</f>
        <v>60.4</v>
      </c>
      <c r="G11" s="54">
        <v>60.4</v>
      </c>
      <c r="H11" s="18"/>
    </row>
    <row r="12" spans="1:8" ht="21.75" customHeight="1">
      <c r="A12" s="17"/>
      <c r="B12" s="17"/>
      <c r="C12" s="41"/>
      <c r="D12" s="64"/>
      <c r="E12" s="17"/>
      <c r="F12" s="54"/>
      <c r="G12" s="54"/>
      <c r="H12" s="18"/>
    </row>
    <row r="13" spans="1:8" ht="21.75" customHeight="1">
      <c r="A13" s="17"/>
      <c r="B13" s="17"/>
      <c r="C13" s="41"/>
      <c r="D13" s="64"/>
      <c r="E13" s="17"/>
      <c r="F13" s="54"/>
      <c r="G13" s="54"/>
      <c r="H13" s="18"/>
    </row>
    <row r="14" spans="1:8" ht="21.75" customHeight="1">
      <c r="A14" s="17"/>
      <c r="B14" s="17"/>
      <c r="C14" s="41"/>
      <c r="D14" s="64"/>
      <c r="E14" s="17"/>
      <c r="F14" s="54"/>
      <c r="G14" s="54"/>
      <c r="H14" s="18"/>
    </row>
    <row r="15" spans="1:8" ht="21.75" customHeight="1">
      <c r="A15" s="17"/>
      <c r="B15" s="17"/>
      <c r="C15" s="41"/>
      <c r="D15" s="64"/>
      <c r="E15" s="17"/>
      <c r="F15" s="54"/>
      <c r="G15" s="54"/>
      <c r="H15" s="18"/>
    </row>
    <row r="16" spans="1:8" ht="21.75" customHeight="1">
      <c r="A16" s="17"/>
      <c r="B16" s="17"/>
      <c r="C16" s="41"/>
      <c r="D16" s="64"/>
      <c r="E16" s="17"/>
      <c r="F16" s="54"/>
      <c r="G16" s="54"/>
      <c r="H16" s="18"/>
    </row>
    <row r="17" spans="1:8" ht="21.75" customHeight="1">
      <c r="A17" s="17"/>
      <c r="B17" s="17"/>
      <c r="C17" s="41"/>
      <c r="D17" s="64"/>
      <c r="E17" s="17"/>
      <c r="F17" s="54"/>
      <c r="G17" s="54"/>
      <c r="H17" s="18"/>
    </row>
    <row r="18" spans="1:8" ht="21.75" customHeight="1">
      <c r="A18" s="17"/>
      <c r="B18" s="17"/>
      <c r="C18" s="41"/>
      <c r="D18" s="64"/>
      <c r="E18" s="17"/>
      <c r="F18" s="54"/>
      <c r="G18" s="54"/>
      <c r="H18" s="18"/>
    </row>
    <row r="19" spans="1:8" ht="21.75" customHeight="1">
      <c r="A19" s="17"/>
      <c r="B19" s="17"/>
      <c r="C19" s="41"/>
      <c r="D19" s="64"/>
      <c r="E19" s="17"/>
      <c r="F19" s="54"/>
      <c r="G19" s="54"/>
      <c r="H19" s="18"/>
    </row>
    <row r="20" spans="1:8" ht="21.75" customHeight="1">
      <c r="A20" s="17"/>
      <c r="B20" s="17"/>
      <c r="C20" s="41"/>
      <c r="D20" s="64"/>
      <c r="E20" s="17"/>
      <c r="F20" s="54"/>
      <c r="G20" s="54"/>
      <c r="H20" s="18"/>
    </row>
    <row r="21" spans="1:8" ht="21.75" customHeight="1">
      <c r="A21" s="17"/>
      <c r="B21" s="17"/>
      <c r="C21" s="41"/>
      <c r="D21" s="64"/>
      <c r="E21" s="17"/>
      <c r="F21" s="54"/>
      <c r="G21" s="54"/>
      <c r="H21" s="18"/>
    </row>
    <row r="22" spans="1:8" ht="21.75" customHeight="1">
      <c r="A22" s="17"/>
      <c r="B22" s="17"/>
      <c r="C22" s="41"/>
      <c r="D22" s="64"/>
      <c r="E22" s="17"/>
      <c r="F22" s="54"/>
      <c r="G22" s="54"/>
      <c r="H22" s="18"/>
    </row>
    <row r="23" spans="1:8" ht="21.75" customHeight="1">
      <c r="A23" s="17"/>
      <c r="B23" s="17"/>
      <c r="C23" s="41"/>
      <c r="D23" s="64"/>
      <c r="E23" s="17"/>
      <c r="F23" s="54"/>
      <c r="G23" s="54"/>
      <c r="H23" s="18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A3" sqref="A3:F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56" t="s">
        <v>120</v>
      </c>
      <c r="B1" s="156"/>
      <c r="C1" s="156"/>
    </row>
    <row r="2" spans="1:243" ht="19.5" customHeight="1">
      <c r="A2" s="2"/>
      <c r="B2" s="3"/>
      <c r="C2" s="3"/>
      <c r="D2" s="3"/>
      <c r="E2" s="3"/>
      <c r="F2" s="4" t="s">
        <v>121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23" t="s">
        <v>192</v>
      </c>
      <c r="B3" s="123"/>
      <c r="C3" s="123"/>
      <c r="D3" s="123"/>
      <c r="E3" s="123"/>
      <c r="F3" s="1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1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40</v>
      </c>
      <c r="B5" s="12"/>
      <c r="C5" s="13"/>
      <c r="D5" s="157" t="s">
        <v>41</v>
      </c>
      <c r="E5" s="127" t="s">
        <v>122</v>
      </c>
      <c r="F5" s="130" t="s">
        <v>43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50</v>
      </c>
      <c r="B6" s="15" t="s">
        <v>51</v>
      </c>
      <c r="C6" s="16" t="s">
        <v>52</v>
      </c>
      <c r="D6" s="157"/>
      <c r="E6" s="127"/>
      <c r="F6" s="130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/>
      <c r="B7" s="41"/>
      <c r="C7" s="41"/>
      <c r="D7" s="56"/>
      <c r="E7" s="56"/>
      <c r="F7" s="57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1"/>
      <c r="B8" s="41"/>
      <c r="C8" s="41"/>
      <c r="D8" s="56"/>
      <c r="E8" s="56"/>
      <c r="F8" s="57"/>
    </row>
    <row r="9" spans="1:6" ht="21" customHeight="1">
      <c r="A9" s="41"/>
      <c r="B9" s="41"/>
      <c r="C9" s="41"/>
      <c r="D9" s="56"/>
      <c r="E9" s="56"/>
      <c r="F9" s="57"/>
    </row>
    <row r="10" spans="1:6" ht="21" customHeight="1">
      <c r="A10" s="41"/>
      <c r="B10" s="41"/>
      <c r="C10" s="41"/>
      <c r="D10" s="56"/>
      <c r="E10" s="56"/>
      <c r="F10" s="57"/>
    </row>
    <row r="11" spans="1:6" ht="21" customHeight="1">
      <c r="A11" s="41"/>
      <c r="B11" s="41"/>
      <c r="C11" s="41"/>
      <c r="D11" s="56"/>
      <c r="E11" s="56"/>
      <c r="F11" s="57"/>
    </row>
    <row r="12" spans="1:6" ht="21" customHeight="1">
      <c r="A12" s="41"/>
      <c r="B12" s="41"/>
      <c r="C12" s="41"/>
      <c r="D12" s="56"/>
      <c r="E12" s="56"/>
      <c r="F12" s="57"/>
    </row>
    <row r="13" spans="1:6" ht="21" customHeight="1">
      <c r="A13" s="41"/>
      <c r="B13" s="41"/>
      <c r="C13" s="41"/>
      <c r="D13" s="56"/>
      <c r="E13" s="56"/>
      <c r="F13" s="57"/>
    </row>
    <row r="14" spans="1:6" ht="21" customHeight="1">
      <c r="A14" s="41"/>
      <c r="B14" s="41"/>
      <c r="C14" s="41"/>
      <c r="D14" s="56"/>
      <c r="E14" s="56"/>
      <c r="F14" s="57"/>
    </row>
    <row r="15" spans="1:6" ht="21" customHeight="1">
      <c r="A15" s="41"/>
      <c r="B15" s="41"/>
      <c r="C15" s="41"/>
      <c r="D15" s="56"/>
      <c r="E15" s="56"/>
      <c r="F15" s="57"/>
    </row>
    <row r="16" spans="1:6" ht="21" customHeight="1">
      <c r="A16" s="41"/>
      <c r="B16" s="41"/>
      <c r="C16" s="41"/>
      <c r="D16" s="56"/>
      <c r="E16" s="56"/>
      <c r="F16" s="57"/>
    </row>
    <row r="17" spans="1:6" ht="21" customHeight="1">
      <c r="A17" s="41"/>
      <c r="B17" s="41"/>
      <c r="C17" s="41"/>
      <c r="D17" s="56"/>
      <c r="E17" s="56"/>
      <c r="F17" s="57"/>
    </row>
    <row r="18" spans="1:6" ht="21" customHeight="1">
      <c r="A18" s="41"/>
      <c r="B18" s="41"/>
      <c r="C18" s="41"/>
      <c r="D18" s="56"/>
      <c r="E18" s="56"/>
      <c r="F18" s="57"/>
    </row>
    <row r="19" spans="1:6" ht="21" customHeight="1">
      <c r="A19" s="41"/>
      <c r="B19" s="41"/>
      <c r="C19" s="41"/>
      <c r="D19" s="56"/>
      <c r="E19" s="56"/>
      <c r="F19" s="57"/>
    </row>
    <row r="20" spans="1:6" ht="21" customHeight="1">
      <c r="A20" s="41"/>
      <c r="B20" s="41"/>
      <c r="C20" s="41"/>
      <c r="D20" s="56"/>
      <c r="E20" s="56"/>
      <c r="F20" s="5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 t="s">
        <v>123</v>
      </c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124</v>
      </c>
      <c r="I2" s="51"/>
    </row>
    <row r="3" spans="1:9" ht="25.5" customHeight="1">
      <c r="A3" s="123" t="s">
        <v>193</v>
      </c>
      <c r="B3" s="123"/>
      <c r="C3" s="123"/>
      <c r="D3" s="123"/>
      <c r="E3" s="123"/>
      <c r="F3" s="123"/>
      <c r="G3" s="123"/>
      <c r="H3" s="123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1</v>
      </c>
      <c r="I4" s="51"/>
    </row>
    <row r="5" spans="1:9" ht="19.5" customHeight="1">
      <c r="A5" s="127" t="s">
        <v>125</v>
      </c>
      <c r="B5" s="127" t="s">
        <v>126</v>
      </c>
      <c r="C5" s="130" t="s">
        <v>127</v>
      </c>
      <c r="D5" s="130"/>
      <c r="E5" s="130"/>
      <c r="F5" s="130"/>
      <c r="G5" s="130"/>
      <c r="H5" s="130"/>
      <c r="I5" s="51"/>
    </row>
    <row r="6" spans="1:9" ht="19.5" customHeight="1">
      <c r="A6" s="127"/>
      <c r="B6" s="127"/>
      <c r="C6" s="158" t="s">
        <v>30</v>
      </c>
      <c r="D6" s="160" t="s">
        <v>128</v>
      </c>
      <c r="E6" s="36" t="s">
        <v>129</v>
      </c>
      <c r="F6" s="37"/>
      <c r="G6" s="37"/>
      <c r="H6" s="161" t="s">
        <v>130</v>
      </c>
      <c r="I6" s="51"/>
    </row>
    <row r="7" spans="1:9" ht="33.75" customHeight="1">
      <c r="A7" s="128"/>
      <c r="B7" s="128"/>
      <c r="C7" s="159"/>
      <c r="D7" s="129"/>
      <c r="E7" s="38" t="s">
        <v>45</v>
      </c>
      <c r="F7" s="39" t="s">
        <v>131</v>
      </c>
      <c r="G7" s="40" t="s">
        <v>132</v>
      </c>
      <c r="H7" s="155"/>
      <c r="I7" s="51"/>
    </row>
    <row r="8" spans="1:9" ht="19.5" customHeight="1">
      <c r="A8" s="17"/>
      <c r="B8" s="41"/>
      <c r="C8" s="19"/>
      <c r="D8" s="54"/>
      <c r="E8" s="54"/>
      <c r="F8" s="54"/>
      <c r="G8" s="18"/>
      <c r="H8" s="55"/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gcz</cp:lastModifiedBy>
  <cp:lastPrinted>2018-01-25T09:42:51Z</cp:lastPrinted>
  <dcterms:created xsi:type="dcterms:W3CDTF">1996-12-17T01:32:42Z</dcterms:created>
  <dcterms:modified xsi:type="dcterms:W3CDTF">2018-01-26T07:42:23Z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